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1" i="1" l="1"/>
  <c r="C40" i="1"/>
  <c r="C39" i="1" s="1"/>
  <c r="I39" i="1"/>
  <c r="H39" i="1"/>
  <c r="G39" i="1"/>
  <c r="F39" i="1"/>
  <c r="E39" i="1"/>
  <c r="D39" i="1"/>
  <c r="C38" i="1"/>
  <c r="C37" i="1"/>
  <c r="C36" i="1"/>
  <c r="C35" i="1"/>
  <c r="C34" i="1"/>
  <c r="C33" i="1"/>
  <c r="C32" i="1"/>
  <c r="C31" i="1"/>
  <c r="C30" i="1"/>
  <c r="C29" i="1" s="1"/>
  <c r="I29" i="1"/>
  <c r="H29" i="1"/>
  <c r="G29" i="1"/>
  <c r="F29" i="1"/>
  <c r="E29" i="1"/>
  <c r="D29" i="1"/>
  <c r="C28" i="1"/>
  <c r="C27" i="1"/>
  <c r="C26" i="1"/>
  <c r="C25" i="1"/>
  <c r="C24" i="1"/>
  <c r="C23" i="1"/>
  <c r="C20" i="1" s="1"/>
  <c r="C22" i="1"/>
  <c r="C21" i="1"/>
  <c r="I20" i="1"/>
  <c r="H20" i="1"/>
  <c r="G20" i="1"/>
  <c r="F20" i="1"/>
  <c r="E20" i="1"/>
  <c r="D20" i="1"/>
  <c r="C19" i="1"/>
  <c r="C18" i="1"/>
  <c r="C17" i="1"/>
  <c r="C16" i="1"/>
  <c r="I15" i="1"/>
  <c r="H15" i="1"/>
  <c r="G15" i="1"/>
  <c r="F15" i="1"/>
  <c r="E15" i="1"/>
  <c r="D15" i="1"/>
  <c r="C15" i="1"/>
  <c r="C14" i="1"/>
  <c r="C13" i="1"/>
  <c r="C12" i="1"/>
  <c r="C11" i="1"/>
  <c r="C8" i="1" s="1"/>
  <c r="C10" i="1"/>
  <c r="C9" i="1"/>
  <c r="I8" i="1"/>
  <c r="I7" i="1" s="1"/>
  <c r="H8" i="1"/>
  <c r="H7" i="1" s="1"/>
  <c r="G8" i="1"/>
  <c r="F8" i="1"/>
  <c r="E8" i="1"/>
  <c r="E7" i="1" s="1"/>
  <c r="D8" i="1"/>
  <c r="D7" i="1" s="1"/>
  <c r="G7" i="1"/>
  <c r="F7" i="1"/>
  <c r="C7" i="1" l="1"/>
</calcChain>
</file>

<file path=xl/sharedStrings.xml><?xml version="1.0" encoding="utf-8"?>
<sst xmlns="http://schemas.openxmlformats.org/spreadsheetml/2006/main" count="93" uniqueCount="58">
  <si>
    <t xml:space="preserve">THỐNG KÊ SINH VIÊN, HỌC SINH ĐANG THEO HỌC TẠI CÁC
 TRƯỜNG TRONG HỌC KỲ 1 NĂM HỌC 2016 - 2017 </t>
  </si>
  <si>
    <t>( Tính đến 31/12/2016)</t>
  </si>
  <si>
    <t>Ngành ( chuyên ngành )</t>
  </si>
  <si>
    <t xml:space="preserve">Mã ngành
</t>
  </si>
  <si>
    <t>Tổng số
học sinh</t>
  </si>
  <si>
    <t>Năm thứ 1</t>
  </si>
  <si>
    <t>Năm thứ 2</t>
  </si>
  <si>
    <t>Năm thứ 3</t>
  </si>
  <si>
    <t>Số học
sinh</t>
  </si>
  <si>
    <t>Số lớp</t>
  </si>
  <si>
    <t xml:space="preserve"> + Đào tạo tại trường ( hệ chính quy)</t>
  </si>
  <si>
    <t xml:space="preserve"> * Cao đẳng</t>
  </si>
  <si>
    <t>1.Ngành Công nghệ kỹ thuật điện, điện tử</t>
  </si>
  <si>
    <t>2.Ngành Công nghệ kỹ thuật nhiệt</t>
  </si>
  <si>
    <t>3.Ngành Công nghệ kỹ thuật cơ khí</t>
  </si>
  <si>
    <t>4.Ngành Công nghệ kỹ thuật ô tô</t>
  </si>
  <si>
    <t>5.Ngành Công nghệ thông tin</t>
  </si>
  <si>
    <t>6.Ngành Công nghệ may</t>
  </si>
  <si>
    <t xml:space="preserve"> * Cao đẳng liên thông</t>
  </si>
  <si>
    <t>2.Ngành Công nghệ kỹ thuật cơ khí</t>
  </si>
  <si>
    <t>3.Ngành Công nghệ kỹ thuật ô tô</t>
  </si>
  <si>
    <t>4.Ngành Công nghệ thông tin</t>
  </si>
  <si>
    <t>.</t>
  </si>
  <si>
    <t xml:space="preserve"> * Trung cấp chuyên nghiệp</t>
  </si>
  <si>
    <t>1.Ngành Điện công nghiệp và dân dụng</t>
  </si>
  <si>
    <t>2.Ngành Điện tử công nghiệp</t>
  </si>
  <si>
    <t>3.Ngành Công nghệ kỹ thuật nhiệt</t>
  </si>
  <si>
    <t>4.Ngành Cơ khí chế tạo</t>
  </si>
  <si>
    <t xml:space="preserve">5.Ngành Bảo trì và sửa chữa ô tô </t>
  </si>
  <si>
    <t>6.Ngành Công nghệ may và thời trang</t>
  </si>
  <si>
    <t>7.Ngành Lập trình/Phân tích hệ thống</t>
  </si>
  <si>
    <t>8.Ngành Quản trị mạng máy tính</t>
  </si>
  <si>
    <t xml:space="preserve"> * Trung cấp nghề</t>
  </si>
  <si>
    <t>1.Ngành Điện tử công nghiệp</t>
  </si>
  <si>
    <t>2.Ngành Điện công nghiệp</t>
  </si>
  <si>
    <t>3.Ngành Lắp đặt thiết bị lạnh</t>
  </si>
  <si>
    <t>4.Ngành Cắt gọt kim loại</t>
  </si>
  <si>
    <t>5.Ngành Công nghệ Ô tô</t>
  </si>
  <si>
    <t>6.Ngành Quản trị mạng máy tính</t>
  </si>
  <si>
    <t>7.Ngành May thời trang</t>
  </si>
  <si>
    <t>8.Ngành Kế toán doanh nghiệp</t>
  </si>
  <si>
    <t>9.Ngành quản trị DN vừa và nhỏ</t>
  </si>
  <si>
    <t xml:space="preserve"> * Cao đẳng nghề</t>
  </si>
  <si>
    <t>1.Ngành Công nghệ Ô tô</t>
  </si>
  <si>
    <t>2.Ngành Quản trị DN vừa và nhỏ</t>
  </si>
  <si>
    <t xml:space="preserve"> + Đào tạo tại trường ( hệ VLVH)</t>
  </si>
  <si>
    <t xml:space="preserve">1. Ngành </t>
  </si>
  <si>
    <t xml:space="preserve"> /</t>
  </si>
  <si>
    <t xml:space="preserve"> + Đào tạo tại trường ( hệ 1 năm)</t>
  </si>
  <si>
    <t xml:space="preserve"> + Liên kết đào tạo liên thông hệ ĐH</t>
  </si>
  <si>
    <t xml:space="preserve"> + Liên kết đào tạo liên thông hệ CĐ</t>
  </si>
  <si>
    <t>NGƯỜI LẬP BIỂU</t>
  </si>
  <si>
    <t>Hiệu trưởng</t>
  </si>
  <si>
    <t>Số điện thoại: 38116847</t>
  </si>
  <si>
    <t>(Đã ký)</t>
  </si>
  <si>
    <t>( Đã ký)</t>
  </si>
  <si>
    <t>Hoàng Ngọc Cảnh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</si>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</sst>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/>
    <xf numFmtId="0" fontId="2" fillId="0" borderId="2" xfId="0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sqref="A1:I59"/>
    </sheetView>
  </sheetViews>
  <sheetFormatPr defaultRowHeight="15" x14ac:dyDescent="0.25"/>
  <cols>
    <col min="1" max="1" width="36" customWidth="1"/>
    <col min="2" max="2" width="16.42578125" customWidth="1"/>
  </cols>
  <sheetData>
    <row r="1" spans="1:9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2"/>
    </row>
    <row r="2" spans="1:9" ht="15.75" x14ac:dyDescent="0.25">
      <c r="A2" s="3" t="s">
        <v>1</v>
      </c>
      <c r="B2" s="3"/>
      <c r="C2" s="3"/>
      <c r="D2" s="3"/>
      <c r="E2" s="3"/>
      <c r="F2" s="3"/>
      <c r="G2" s="3"/>
      <c r="H2" s="3"/>
      <c r="I2" s="4"/>
    </row>
    <row r="3" spans="1:9" ht="15.75" x14ac:dyDescent="0.25">
      <c r="A3" s="5"/>
      <c r="B3" s="5"/>
      <c r="C3" s="5"/>
      <c r="D3" s="4"/>
      <c r="E3" s="4"/>
      <c r="F3" s="4"/>
      <c r="G3" s="4"/>
      <c r="H3" s="4"/>
      <c r="I3" s="4"/>
    </row>
    <row r="4" spans="1:9" x14ac:dyDescent="0.25">
      <c r="A4" s="6" t="s">
        <v>2</v>
      </c>
      <c r="B4" s="7" t="s">
        <v>3</v>
      </c>
      <c r="C4" s="8" t="s">
        <v>4</v>
      </c>
      <c r="D4" s="9" t="s">
        <v>5</v>
      </c>
      <c r="E4" s="9"/>
      <c r="F4" s="9" t="s">
        <v>6</v>
      </c>
      <c r="G4" s="9"/>
      <c r="H4" s="9" t="s">
        <v>7</v>
      </c>
      <c r="I4" s="10"/>
    </row>
    <row r="5" spans="1:9" ht="25.5" x14ac:dyDescent="0.25">
      <c r="A5" s="11"/>
      <c r="B5" s="12"/>
      <c r="C5" s="11"/>
      <c r="D5" s="13" t="s">
        <v>8</v>
      </c>
      <c r="E5" s="14" t="s">
        <v>9</v>
      </c>
      <c r="F5" s="13" t="s">
        <v>8</v>
      </c>
      <c r="G5" s="14" t="s">
        <v>9</v>
      </c>
      <c r="H5" s="13" t="s">
        <v>8</v>
      </c>
      <c r="I5" s="14" t="s">
        <v>9</v>
      </c>
    </row>
    <row r="6" spans="1:9" ht="15.75" x14ac:dyDescent="0.25">
      <c r="A6" s="15"/>
      <c r="B6" s="15"/>
      <c r="C6" s="15"/>
      <c r="D6" s="16"/>
      <c r="E6" s="16"/>
      <c r="F6" s="16"/>
      <c r="G6" s="16"/>
      <c r="H6" s="16"/>
      <c r="I6" s="16"/>
    </row>
    <row r="7" spans="1:9" ht="15.75" x14ac:dyDescent="0.25">
      <c r="A7" s="17" t="s">
        <v>10</v>
      </c>
      <c r="B7" s="17"/>
      <c r="C7" s="18">
        <f>SUM(C8,C15,C20,C29,C39)</f>
        <v>8250</v>
      </c>
      <c r="D7" s="18">
        <f t="shared" ref="D7:I7" si="0">SUM(D8,D15,D20,D29,D39)</f>
        <v>3903</v>
      </c>
      <c r="E7" s="18">
        <f t="shared" si="0"/>
        <v>65</v>
      </c>
      <c r="F7" s="18">
        <f t="shared" si="0"/>
        <v>3220</v>
      </c>
      <c r="G7" s="18">
        <f t="shared" si="0"/>
        <v>55</v>
      </c>
      <c r="H7" s="18">
        <f t="shared" si="0"/>
        <v>1127</v>
      </c>
      <c r="I7" s="18">
        <f t="shared" si="0"/>
        <v>15</v>
      </c>
    </row>
    <row r="8" spans="1:9" x14ac:dyDescent="0.25">
      <c r="A8" s="17" t="s">
        <v>11</v>
      </c>
      <c r="B8" s="17"/>
      <c r="C8" s="19">
        <f t="shared" ref="C8:I8" si="1">SUM(C9:C14)</f>
        <v>5706</v>
      </c>
      <c r="D8" s="19">
        <f t="shared" si="1"/>
        <v>2508</v>
      </c>
      <c r="E8" s="19">
        <f t="shared" si="1"/>
        <v>41</v>
      </c>
      <c r="F8" s="19">
        <f t="shared" si="1"/>
        <v>2071</v>
      </c>
      <c r="G8" s="19">
        <f t="shared" si="1"/>
        <v>32</v>
      </c>
      <c r="H8" s="19">
        <f t="shared" si="1"/>
        <v>1127</v>
      </c>
      <c r="I8" s="19">
        <f t="shared" si="1"/>
        <v>15</v>
      </c>
    </row>
    <row r="9" spans="1:9" ht="15.75" x14ac:dyDescent="0.25">
      <c r="A9" s="20" t="s">
        <v>12</v>
      </c>
      <c r="B9" s="21">
        <v>51510301</v>
      </c>
      <c r="C9" s="19">
        <f t="shared" ref="C9:C14" si="2">SUM(D9,F9,H9)</f>
        <v>1265</v>
      </c>
      <c r="D9" s="22">
        <v>528</v>
      </c>
      <c r="E9" s="23">
        <v>9</v>
      </c>
      <c r="F9" s="22">
        <v>454</v>
      </c>
      <c r="G9" s="23">
        <v>8</v>
      </c>
      <c r="H9" s="22">
        <v>283</v>
      </c>
      <c r="I9" s="23">
        <v>4</v>
      </c>
    </row>
    <row r="10" spans="1:9" ht="15.75" x14ac:dyDescent="0.25">
      <c r="A10" s="20" t="s">
        <v>13</v>
      </c>
      <c r="B10" s="21">
        <v>51510206</v>
      </c>
      <c r="C10" s="19">
        <f t="shared" si="2"/>
        <v>421</v>
      </c>
      <c r="D10" s="22">
        <v>219</v>
      </c>
      <c r="E10" s="23">
        <v>4</v>
      </c>
      <c r="F10" s="22">
        <v>156</v>
      </c>
      <c r="G10" s="23">
        <v>3</v>
      </c>
      <c r="H10" s="22">
        <v>46</v>
      </c>
      <c r="I10" s="23">
        <v>1</v>
      </c>
    </row>
    <row r="11" spans="1:9" ht="15.75" x14ac:dyDescent="0.25">
      <c r="A11" s="20" t="s">
        <v>14</v>
      </c>
      <c r="B11" s="21">
        <v>51510201</v>
      </c>
      <c r="C11" s="19">
        <f t="shared" si="2"/>
        <v>1298</v>
      </c>
      <c r="D11" s="22">
        <v>502</v>
      </c>
      <c r="E11" s="23">
        <v>8</v>
      </c>
      <c r="F11" s="22">
        <v>470</v>
      </c>
      <c r="G11" s="23">
        <v>7</v>
      </c>
      <c r="H11" s="22">
        <v>326</v>
      </c>
      <c r="I11" s="23">
        <v>3</v>
      </c>
    </row>
    <row r="12" spans="1:9" ht="15.75" x14ac:dyDescent="0.25">
      <c r="A12" s="20" t="s">
        <v>15</v>
      </c>
      <c r="B12" s="21">
        <v>51510205</v>
      </c>
      <c r="C12" s="19">
        <f t="shared" si="2"/>
        <v>1577</v>
      </c>
      <c r="D12" s="22">
        <v>809</v>
      </c>
      <c r="E12" s="23">
        <v>13</v>
      </c>
      <c r="F12" s="22">
        <v>481</v>
      </c>
      <c r="G12" s="23">
        <v>6</v>
      </c>
      <c r="H12" s="22">
        <v>287</v>
      </c>
      <c r="I12" s="23">
        <v>4</v>
      </c>
    </row>
    <row r="13" spans="1:9" ht="15.75" x14ac:dyDescent="0.25">
      <c r="A13" s="20" t="s">
        <v>16</v>
      </c>
      <c r="B13" s="21">
        <v>51480201</v>
      </c>
      <c r="C13" s="19">
        <f t="shared" si="2"/>
        <v>838</v>
      </c>
      <c r="D13" s="22">
        <v>317</v>
      </c>
      <c r="E13" s="23">
        <v>5</v>
      </c>
      <c r="F13" s="22">
        <v>375</v>
      </c>
      <c r="G13" s="23">
        <v>6</v>
      </c>
      <c r="H13" s="22">
        <v>146</v>
      </c>
      <c r="I13" s="23">
        <v>2</v>
      </c>
    </row>
    <row r="14" spans="1:9" ht="15.75" x14ac:dyDescent="0.25">
      <c r="A14" s="20" t="s">
        <v>17</v>
      </c>
      <c r="B14" s="21">
        <v>51540204</v>
      </c>
      <c r="C14" s="19">
        <f t="shared" si="2"/>
        <v>307</v>
      </c>
      <c r="D14" s="22">
        <v>133</v>
      </c>
      <c r="E14" s="23">
        <v>2</v>
      </c>
      <c r="F14" s="22">
        <v>135</v>
      </c>
      <c r="G14" s="23">
        <v>2</v>
      </c>
      <c r="H14" s="22">
        <v>39</v>
      </c>
      <c r="I14" s="23">
        <v>1</v>
      </c>
    </row>
    <row r="15" spans="1:9" ht="15.75" x14ac:dyDescent="0.25">
      <c r="A15" s="24" t="s">
        <v>18</v>
      </c>
      <c r="B15" s="21"/>
      <c r="C15" s="19">
        <f>SUM(C16:C19)</f>
        <v>122</v>
      </c>
      <c r="D15" s="19">
        <f t="shared" ref="D15:I15" si="3">SUM(D16:D19)</f>
        <v>74</v>
      </c>
      <c r="E15" s="19">
        <f t="shared" si="3"/>
        <v>1</v>
      </c>
      <c r="F15" s="19">
        <f t="shared" si="3"/>
        <v>48</v>
      </c>
      <c r="G15" s="19">
        <f t="shared" si="3"/>
        <v>1</v>
      </c>
      <c r="H15" s="19">
        <f t="shared" si="3"/>
        <v>0</v>
      </c>
      <c r="I15" s="19">
        <f t="shared" si="3"/>
        <v>0</v>
      </c>
    </row>
    <row r="16" spans="1:9" ht="15.75" x14ac:dyDescent="0.25">
      <c r="A16" s="20" t="s">
        <v>12</v>
      </c>
      <c r="B16" s="21">
        <v>51510301</v>
      </c>
      <c r="C16" s="19">
        <f>SUM(D16,F16,H16)</f>
        <v>56</v>
      </c>
      <c r="D16" s="22">
        <v>27</v>
      </c>
      <c r="E16" s="25">
        <v>1</v>
      </c>
      <c r="F16" s="22">
        <v>29</v>
      </c>
      <c r="G16" s="25">
        <v>1</v>
      </c>
      <c r="H16" s="22">
        <v>0</v>
      </c>
      <c r="I16" s="23">
        <v>0</v>
      </c>
    </row>
    <row r="17" spans="1:9" ht="15.75" x14ac:dyDescent="0.25">
      <c r="A17" s="20" t="s">
        <v>19</v>
      </c>
      <c r="B17" s="21">
        <v>51510201</v>
      </c>
      <c r="C17" s="19">
        <f>SUM(D17,F17,H17)</f>
        <v>12</v>
      </c>
      <c r="D17" s="22">
        <v>5</v>
      </c>
      <c r="E17" s="26"/>
      <c r="F17" s="22">
        <v>7</v>
      </c>
      <c r="G17" s="26"/>
      <c r="H17" s="22">
        <v>0</v>
      </c>
      <c r="I17" s="23">
        <v>0</v>
      </c>
    </row>
    <row r="18" spans="1:9" ht="15.75" x14ac:dyDescent="0.25">
      <c r="A18" s="20" t="s">
        <v>20</v>
      </c>
      <c r="B18" s="21">
        <v>51510205</v>
      </c>
      <c r="C18" s="19">
        <f>SUM(D18,F18,H18)</f>
        <v>40</v>
      </c>
      <c r="D18" s="22">
        <v>28</v>
      </c>
      <c r="E18" s="26"/>
      <c r="F18" s="22">
        <v>12</v>
      </c>
      <c r="G18" s="26"/>
      <c r="H18" s="22">
        <v>0</v>
      </c>
      <c r="I18" s="23">
        <v>0</v>
      </c>
    </row>
    <row r="19" spans="1:9" ht="15.75" x14ac:dyDescent="0.25">
      <c r="A19" s="20" t="s">
        <v>21</v>
      </c>
      <c r="B19" s="21">
        <v>51480201</v>
      </c>
      <c r="C19" s="19">
        <f>SUM(D19,F19,H19)</f>
        <v>14</v>
      </c>
      <c r="D19" s="22">
        <v>14</v>
      </c>
      <c r="E19" s="27"/>
      <c r="F19" s="22">
        <v>0</v>
      </c>
      <c r="G19" s="27"/>
      <c r="H19" s="22">
        <v>0</v>
      </c>
      <c r="I19" s="23" t="s">
        <v>22</v>
      </c>
    </row>
    <row r="20" spans="1:9" ht="15.75" x14ac:dyDescent="0.25">
      <c r="A20" s="24" t="s">
        <v>23</v>
      </c>
      <c r="B20" s="21"/>
      <c r="C20" s="19">
        <f>SUM(C21:C28)</f>
        <v>1039</v>
      </c>
      <c r="D20" s="19">
        <f t="shared" ref="D20:I20" si="4">SUM(D21:D28)</f>
        <v>474</v>
      </c>
      <c r="E20" s="19">
        <f t="shared" si="4"/>
        <v>8</v>
      </c>
      <c r="F20" s="19">
        <f t="shared" si="4"/>
        <v>565</v>
      </c>
      <c r="G20" s="19">
        <f t="shared" si="4"/>
        <v>10</v>
      </c>
      <c r="H20" s="19">
        <f t="shared" si="4"/>
        <v>0</v>
      </c>
      <c r="I20" s="19">
        <f t="shared" si="4"/>
        <v>0</v>
      </c>
    </row>
    <row r="21" spans="1:9" ht="15.75" x14ac:dyDescent="0.25">
      <c r="A21" s="28" t="s">
        <v>24</v>
      </c>
      <c r="B21" s="21">
        <v>42510308</v>
      </c>
      <c r="C21" s="19">
        <f>SUM(D21,F21,H21)</f>
        <v>190</v>
      </c>
      <c r="D21" s="22">
        <v>75</v>
      </c>
      <c r="E21" s="23">
        <v>1</v>
      </c>
      <c r="F21" s="22">
        <v>115</v>
      </c>
      <c r="G21" s="23">
        <v>2</v>
      </c>
      <c r="H21" s="22">
        <v>0</v>
      </c>
      <c r="I21" s="23">
        <v>0</v>
      </c>
    </row>
    <row r="22" spans="1:9" ht="15.75" x14ac:dyDescent="0.25">
      <c r="A22" s="28" t="s">
        <v>25</v>
      </c>
      <c r="B22" s="21">
        <v>42510315</v>
      </c>
      <c r="C22" s="19">
        <f t="shared" ref="C22:C28" si="5">SUM(D22,F22,H22)</f>
        <v>6</v>
      </c>
      <c r="D22" s="22">
        <v>0</v>
      </c>
      <c r="E22" s="23">
        <v>0</v>
      </c>
      <c r="F22" s="22">
        <v>6</v>
      </c>
      <c r="G22" s="23">
        <v>0</v>
      </c>
      <c r="H22" s="22">
        <v>0</v>
      </c>
      <c r="I22" s="23">
        <v>0</v>
      </c>
    </row>
    <row r="23" spans="1:9" ht="15.75" x14ac:dyDescent="0.25">
      <c r="A23" s="28" t="s">
        <v>26</v>
      </c>
      <c r="B23" s="21">
        <v>42510219</v>
      </c>
      <c r="C23" s="19">
        <f t="shared" si="5"/>
        <v>79</v>
      </c>
      <c r="D23" s="22">
        <v>0</v>
      </c>
      <c r="E23" s="23">
        <v>0</v>
      </c>
      <c r="F23" s="22">
        <v>79</v>
      </c>
      <c r="G23" s="23">
        <v>2</v>
      </c>
      <c r="H23" s="22">
        <v>0</v>
      </c>
      <c r="I23" s="23">
        <v>0</v>
      </c>
    </row>
    <row r="24" spans="1:9" ht="15.75" x14ac:dyDescent="0.25">
      <c r="A24" s="28" t="s">
        <v>27</v>
      </c>
      <c r="B24" s="21">
        <v>42510204</v>
      </c>
      <c r="C24" s="19">
        <f t="shared" si="5"/>
        <v>84</v>
      </c>
      <c r="D24" s="22">
        <v>0</v>
      </c>
      <c r="E24" s="23">
        <v>0</v>
      </c>
      <c r="F24" s="22">
        <v>84</v>
      </c>
      <c r="G24" s="23">
        <v>1</v>
      </c>
      <c r="H24" s="22">
        <v>0</v>
      </c>
      <c r="I24" s="23">
        <v>0</v>
      </c>
    </row>
    <row r="25" spans="1:9" ht="15.75" x14ac:dyDescent="0.25">
      <c r="A25" s="28" t="s">
        <v>28</v>
      </c>
      <c r="B25" s="21">
        <v>42510225</v>
      </c>
      <c r="C25" s="19">
        <f t="shared" si="5"/>
        <v>407</v>
      </c>
      <c r="D25" s="22">
        <v>226</v>
      </c>
      <c r="E25" s="23">
        <v>4</v>
      </c>
      <c r="F25" s="22">
        <v>181</v>
      </c>
      <c r="G25" s="23">
        <v>2</v>
      </c>
      <c r="H25" s="22">
        <v>0</v>
      </c>
      <c r="I25" s="23">
        <v>0</v>
      </c>
    </row>
    <row r="26" spans="1:9" ht="15.75" x14ac:dyDescent="0.25">
      <c r="A26" s="28" t="s">
        <v>29</v>
      </c>
      <c r="B26" s="21">
        <v>42540205</v>
      </c>
      <c r="C26" s="19">
        <f t="shared" si="5"/>
        <v>61</v>
      </c>
      <c r="D26" s="22">
        <v>48</v>
      </c>
      <c r="E26" s="23">
        <v>1</v>
      </c>
      <c r="F26" s="22">
        <v>13</v>
      </c>
      <c r="G26" s="23">
        <v>1</v>
      </c>
      <c r="H26" s="22">
        <v>0</v>
      </c>
      <c r="I26" s="23">
        <v>0</v>
      </c>
    </row>
    <row r="27" spans="1:9" ht="15.75" x14ac:dyDescent="0.25">
      <c r="A27" s="28" t="s">
        <v>30</v>
      </c>
      <c r="B27" s="21">
        <v>42480203</v>
      </c>
      <c r="C27" s="19">
        <f t="shared" si="5"/>
        <v>4</v>
      </c>
      <c r="D27" s="22">
        <v>0</v>
      </c>
      <c r="E27" s="23">
        <v>0</v>
      </c>
      <c r="F27" s="22">
        <v>4</v>
      </c>
      <c r="G27" s="23">
        <v>0</v>
      </c>
      <c r="H27" s="22">
        <v>0</v>
      </c>
      <c r="I27" s="23">
        <v>0</v>
      </c>
    </row>
    <row r="28" spans="1:9" ht="15.75" x14ac:dyDescent="0.25">
      <c r="A28" s="28" t="s">
        <v>31</v>
      </c>
      <c r="B28" s="21">
        <v>42480202</v>
      </c>
      <c r="C28" s="19">
        <f t="shared" si="5"/>
        <v>208</v>
      </c>
      <c r="D28" s="22">
        <v>125</v>
      </c>
      <c r="E28" s="23">
        <v>2</v>
      </c>
      <c r="F28" s="22">
        <v>83</v>
      </c>
      <c r="G28" s="23">
        <v>2</v>
      </c>
      <c r="H28" s="22">
        <v>0</v>
      </c>
      <c r="I28" s="23">
        <v>0</v>
      </c>
    </row>
    <row r="29" spans="1:9" ht="15.75" x14ac:dyDescent="0.25">
      <c r="A29" s="29" t="s">
        <v>32</v>
      </c>
      <c r="B29" s="21"/>
      <c r="C29" s="19">
        <f>SUM(C30:C38)</f>
        <v>1111</v>
      </c>
      <c r="D29" s="19">
        <f t="shared" ref="D29:I29" si="6">SUM(D30:D38)</f>
        <v>635</v>
      </c>
      <c r="E29" s="19">
        <f t="shared" si="6"/>
        <v>12</v>
      </c>
      <c r="F29" s="19">
        <f t="shared" si="6"/>
        <v>476</v>
      </c>
      <c r="G29" s="19">
        <f t="shared" si="6"/>
        <v>10</v>
      </c>
      <c r="H29" s="19">
        <f t="shared" si="6"/>
        <v>0</v>
      </c>
      <c r="I29" s="19">
        <f t="shared" si="6"/>
        <v>0</v>
      </c>
    </row>
    <row r="30" spans="1:9" ht="15.75" x14ac:dyDescent="0.25">
      <c r="A30" s="30" t="s">
        <v>33</v>
      </c>
      <c r="B30" s="21">
        <v>40510345</v>
      </c>
      <c r="C30" s="19">
        <f>SUM(D30,F30,H30)</f>
        <v>108</v>
      </c>
      <c r="D30" s="22">
        <v>64</v>
      </c>
      <c r="E30" s="23">
        <v>1</v>
      </c>
      <c r="F30" s="22">
        <v>44</v>
      </c>
      <c r="G30" s="23">
        <v>1</v>
      </c>
      <c r="H30" s="22">
        <v>0</v>
      </c>
      <c r="I30" s="23">
        <v>0</v>
      </c>
    </row>
    <row r="31" spans="1:9" ht="15.75" x14ac:dyDescent="0.25">
      <c r="A31" s="31" t="s">
        <v>34</v>
      </c>
      <c r="B31" s="21">
        <v>40510302</v>
      </c>
      <c r="C31" s="19">
        <f t="shared" ref="C31:C38" si="7">SUM(D31,F31,H31)</f>
        <v>102</v>
      </c>
      <c r="D31" s="22">
        <v>56</v>
      </c>
      <c r="E31" s="23">
        <v>1</v>
      </c>
      <c r="F31" s="22">
        <v>46</v>
      </c>
      <c r="G31" s="23">
        <v>1</v>
      </c>
      <c r="H31" s="22">
        <v>0</v>
      </c>
      <c r="I31" s="23">
        <v>0</v>
      </c>
    </row>
    <row r="32" spans="1:9" ht="15.75" x14ac:dyDescent="0.25">
      <c r="A32" s="31" t="s">
        <v>35</v>
      </c>
      <c r="B32" s="21">
        <v>40510257</v>
      </c>
      <c r="C32" s="19">
        <f t="shared" si="7"/>
        <v>153</v>
      </c>
      <c r="D32" s="22">
        <v>108</v>
      </c>
      <c r="E32" s="23">
        <v>2</v>
      </c>
      <c r="F32" s="22">
        <v>45</v>
      </c>
      <c r="G32" s="23">
        <v>1</v>
      </c>
      <c r="H32" s="22">
        <v>0</v>
      </c>
      <c r="I32" s="23">
        <v>0</v>
      </c>
    </row>
    <row r="33" spans="1:9" ht="15.75" x14ac:dyDescent="0.25">
      <c r="A33" s="31" t="s">
        <v>36</v>
      </c>
      <c r="B33" s="21">
        <v>40510201</v>
      </c>
      <c r="C33" s="19">
        <f t="shared" si="7"/>
        <v>105</v>
      </c>
      <c r="D33" s="22">
        <v>52</v>
      </c>
      <c r="E33" s="23">
        <v>1</v>
      </c>
      <c r="F33" s="22">
        <v>53</v>
      </c>
      <c r="G33" s="23">
        <v>1</v>
      </c>
      <c r="H33" s="22">
        <v>0</v>
      </c>
      <c r="I33" s="23">
        <v>0</v>
      </c>
    </row>
    <row r="34" spans="1:9" ht="15.75" x14ac:dyDescent="0.25">
      <c r="A34" s="31" t="s">
        <v>37</v>
      </c>
      <c r="B34" s="21">
        <v>40510222</v>
      </c>
      <c r="C34" s="19">
        <f t="shared" si="7"/>
        <v>259</v>
      </c>
      <c r="D34" s="22">
        <v>149</v>
      </c>
      <c r="E34" s="23">
        <v>3</v>
      </c>
      <c r="F34" s="22">
        <v>110</v>
      </c>
      <c r="G34" s="23">
        <v>2</v>
      </c>
      <c r="H34" s="22">
        <v>0</v>
      </c>
      <c r="I34" s="23">
        <v>0</v>
      </c>
    </row>
    <row r="35" spans="1:9" ht="15.75" x14ac:dyDescent="0.25">
      <c r="A35" s="31" t="s">
        <v>38</v>
      </c>
      <c r="B35" s="21">
        <v>40480206</v>
      </c>
      <c r="C35" s="19">
        <f t="shared" si="7"/>
        <v>231</v>
      </c>
      <c r="D35" s="22">
        <v>108</v>
      </c>
      <c r="E35" s="23">
        <v>2</v>
      </c>
      <c r="F35" s="22">
        <v>123</v>
      </c>
      <c r="G35" s="23">
        <v>2</v>
      </c>
      <c r="H35" s="22">
        <v>0</v>
      </c>
      <c r="I35" s="23">
        <v>0</v>
      </c>
    </row>
    <row r="36" spans="1:9" ht="15.75" x14ac:dyDescent="0.25">
      <c r="A36" s="31" t="s">
        <v>39</v>
      </c>
      <c r="B36" s="21">
        <v>40540205</v>
      </c>
      <c r="C36" s="19">
        <f t="shared" si="7"/>
        <v>22</v>
      </c>
      <c r="D36" s="22">
        <v>0</v>
      </c>
      <c r="E36" s="23">
        <v>0</v>
      </c>
      <c r="F36" s="22">
        <v>22</v>
      </c>
      <c r="G36" s="23">
        <v>1</v>
      </c>
      <c r="H36" s="22">
        <v>0</v>
      </c>
      <c r="I36" s="23">
        <v>0</v>
      </c>
    </row>
    <row r="37" spans="1:9" ht="15.75" x14ac:dyDescent="0.25">
      <c r="A37" s="31" t="s">
        <v>40</v>
      </c>
      <c r="B37" s="21">
        <v>40340301</v>
      </c>
      <c r="C37" s="19">
        <f t="shared" si="7"/>
        <v>78</v>
      </c>
      <c r="D37" s="22">
        <v>45</v>
      </c>
      <c r="E37" s="23">
        <v>1</v>
      </c>
      <c r="F37" s="22">
        <v>33</v>
      </c>
      <c r="G37" s="23">
        <v>1</v>
      </c>
      <c r="H37" s="22">
        <v>0</v>
      </c>
      <c r="I37" s="23">
        <v>0</v>
      </c>
    </row>
    <row r="38" spans="1:9" ht="15.75" x14ac:dyDescent="0.25">
      <c r="A38" s="31" t="s">
        <v>41</v>
      </c>
      <c r="B38" s="21">
        <v>40340402</v>
      </c>
      <c r="C38" s="19">
        <f t="shared" si="7"/>
        <v>53</v>
      </c>
      <c r="D38" s="22">
        <v>53</v>
      </c>
      <c r="E38" s="23">
        <v>1</v>
      </c>
      <c r="F38" s="22">
        <v>0</v>
      </c>
      <c r="G38" s="23">
        <v>0</v>
      </c>
      <c r="H38" s="22">
        <v>0</v>
      </c>
      <c r="I38" s="23">
        <v>0</v>
      </c>
    </row>
    <row r="39" spans="1:9" ht="15.75" x14ac:dyDescent="0.25">
      <c r="A39" s="32" t="s">
        <v>42</v>
      </c>
      <c r="B39" s="21"/>
      <c r="C39" s="19">
        <f>SUM(C40:C41)</f>
        <v>272</v>
      </c>
      <c r="D39" s="19">
        <f t="shared" ref="D39:I39" si="8">SUM(D40:D41)</f>
        <v>212</v>
      </c>
      <c r="E39" s="19">
        <f t="shared" si="8"/>
        <v>3</v>
      </c>
      <c r="F39" s="19">
        <f t="shared" si="8"/>
        <v>60</v>
      </c>
      <c r="G39" s="19">
        <f t="shared" si="8"/>
        <v>2</v>
      </c>
      <c r="H39" s="19">
        <f t="shared" si="8"/>
        <v>0</v>
      </c>
      <c r="I39" s="19">
        <f t="shared" si="8"/>
        <v>0</v>
      </c>
    </row>
    <row r="40" spans="1:9" ht="15.75" x14ac:dyDescent="0.25">
      <c r="A40" s="31" t="s">
        <v>43</v>
      </c>
      <c r="B40" s="21">
        <v>50510222</v>
      </c>
      <c r="C40" s="19">
        <f>SUM(D40,F40)</f>
        <v>213</v>
      </c>
      <c r="D40" s="22">
        <v>167</v>
      </c>
      <c r="E40" s="23">
        <v>2</v>
      </c>
      <c r="F40" s="22">
        <v>46</v>
      </c>
      <c r="G40" s="23">
        <v>1</v>
      </c>
      <c r="H40" s="22">
        <v>0</v>
      </c>
      <c r="I40" s="23">
        <v>0</v>
      </c>
    </row>
    <row r="41" spans="1:9" ht="15.75" x14ac:dyDescent="0.25">
      <c r="A41" s="31" t="s">
        <v>44</v>
      </c>
      <c r="B41" s="21">
        <v>50340402</v>
      </c>
      <c r="C41" s="19">
        <f>SUM(D41,F41)</f>
        <v>59</v>
      </c>
      <c r="D41" s="22">
        <v>45</v>
      </c>
      <c r="E41" s="23">
        <v>1</v>
      </c>
      <c r="F41" s="22">
        <v>14</v>
      </c>
      <c r="G41" s="23">
        <v>1</v>
      </c>
      <c r="H41" s="22">
        <v>0</v>
      </c>
      <c r="I41" s="23">
        <v>0</v>
      </c>
    </row>
    <row r="42" spans="1:9" x14ac:dyDescent="0.25">
      <c r="A42" s="17" t="s">
        <v>45</v>
      </c>
      <c r="B42" s="17"/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</row>
    <row r="43" spans="1:9" ht="15.75" x14ac:dyDescent="0.25">
      <c r="A43" s="15" t="s">
        <v>46</v>
      </c>
      <c r="B43" s="15"/>
      <c r="C43" s="16" t="s">
        <v>47</v>
      </c>
      <c r="D43" s="16" t="s">
        <v>47</v>
      </c>
      <c r="E43" s="16" t="s">
        <v>47</v>
      </c>
      <c r="F43" s="16" t="s">
        <v>47</v>
      </c>
      <c r="G43" s="16" t="s">
        <v>47</v>
      </c>
      <c r="H43" s="16" t="s">
        <v>47</v>
      </c>
      <c r="I43" s="16" t="s">
        <v>47</v>
      </c>
    </row>
    <row r="44" spans="1:9" x14ac:dyDescent="0.25">
      <c r="A44" s="17" t="s">
        <v>48</v>
      </c>
      <c r="B44" s="17"/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</row>
    <row r="45" spans="1:9" ht="15.75" x14ac:dyDescent="0.25">
      <c r="A45" s="15" t="s">
        <v>46</v>
      </c>
      <c r="B45" s="15"/>
      <c r="C45" s="16" t="s">
        <v>47</v>
      </c>
      <c r="D45" s="16" t="s">
        <v>47</v>
      </c>
      <c r="E45" s="16" t="s">
        <v>47</v>
      </c>
      <c r="F45" s="16" t="s">
        <v>47</v>
      </c>
      <c r="G45" s="16" t="s">
        <v>47</v>
      </c>
      <c r="H45" s="16" t="s">
        <v>47</v>
      </c>
      <c r="I45" s="16" t="s">
        <v>47</v>
      </c>
    </row>
    <row r="46" spans="1:9" x14ac:dyDescent="0.25">
      <c r="A46" s="17" t="s">
        <v>49</v>
      </c>
      <c r="B46" s="17"/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</row>
    <row r="47" spans="1:9" ht="15.75" x14ac:dyDescent="0.25">
      <c r="A47" s="15" t="s">
        <v>46</v>
      </c>
      <c r="B47" s="15"/>
      <c r="C47" s="16" t="s">
        <v>47</v>
      </c>
      <c r="D47" s="16" t="s">
        <v>47</v>
      </c>
      <c r="E47" s="16" t="s">
        <v>47</v>
      </c>
      <c r="F47" s="16" t="s">
        <v>47</v>
      </c>
      <c r="G47" s="16" t="s">
        <v>47</v>
      </c>
      <c r="H47" s="16" t="s">
        <v>47</v>
      </c>
      <c r="I47" s="16" t="s">
        <v>47</v>
      </c>
    </row>
    <row r="48" spans="1:9" x14ac:dyDescent="0.25">
      <c r="A48" s="17" t="s">
        <v>50</v>
      </c>
      <c r="B48" s="17"/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</row>
    <row r="49" spans="1:9" ht="15.75" x14ac:dyDescent="0.25">
      <c r="A49" s="15" t="s">
        <v>46</v>
      </c>
      <c r="B49" s="15"/>
      <c r="C49" s="16" t="s">
        <v>47</v>
      </c>
      <c r="D49" s="16" t="s">
        <v>47</v>
      </c>
      <c r="E49" s="16" t="s">
        <v>47</v>
      </c>
      <c r="F49" s="16" t="s">
        <v>47</v>
      </c>
      <c r="G49" s="16" t="s">
        <v>47</v>
      </c>
      <c r="H49" s="16" t="s">
        <v>47</v>
      </c>
      <c r="I49" s="16" t="s">
        <v>47</v>
      </c>
    </row>
    <row r="50" spans="1:9" ht="15.75" x14ac:dyDescent="0.25">
      <c r="A50" s="33"/>
      <c r="B50" s="33"/>
      <c r="C50" s="33"/>
      <c r="D50" s="34"/>
      <c r="E50" s="34"/>
      <c r="F50" s="34"/>
      <c r="G50" s="34"/>
      <c r="H50" s="34"/>
      <c r="I50" s="34"/>
    </row>
    <row r="51" spans="1:9" ht="15.75" x14ac:dyDescent="0.25">
      <c r="A51" s="35" t="s">
        <v>51</v>
      </c>
      <c r="B51" s="35"/>
      <c r="C51" s="5"/>
      <c r="D51" s="4"/>
      <c r="E51" s="4"/>
      <c r="F51" s="4"/>
      <c r="G51" s="4"/>
      <c r="H51" s="35" t="s">
        <v>52</v>
      </c>
      <c r="I51" s="35"/>
    </row>
    <row r="52" spans="1:9" ht="15.75" x14ac:dyDescent="0.25">
      <c r="A52" s="35" t="s">
        <v>53</v>
      </c>
      <c r="B52" s="35"/>
      <c r="C52" s="5"/>
      <c r="D52" s="4"/>
      <c r="E52" s="4"/>
      <c r="F52" s="4"/>
      <c r="G52" s="4"/>
      <c r="H52" s="4"/>
      <c r="I52" s="4"/>
    </row>
    <row r="53" spans="1:9" ht="15.75" x14ac:dyDescent="0.25">
      <c r="A53" s="5"/>
      <c r="B53" s="5"/>
      <c r="C53" s="5"/>
      <c r="D53" s="4"/>
      <c r="E53" s="4"/>
      <c r="F53" s="4"/>
      <c r="G53" s="4"/>
      <c r="H53" s="4"/>
      <c r="I53" s="4"/>
    </row>
    <row r="54" spans="1:9" ht="15.75" x14ac:dyDescent="0.25">
      <c r="A54" s="4" t="s">
        <v>54</v>
      </c>
      <c r="B54" s="5"/>
      <c r="C54" s="5"/>
      <c r="D54" s="4"/>
      <c r="E54" s="4"/>
      <c r="F54" s="4"/>
      <c r="G54" s="36" t="s">
        <v>55</v>
      </c>
      <c r="H54" s="36"/>
      <c r="I54" s="36"/>
    </row>
    <row r="55" spans="1:9" ht="15.75" x14ac:dyDescent="0.25">
      <c r="A55" s="5"/>
      <c r="B55" s="5"/>
      <c r="C55" s="5"/>
      <c r="D55" s="4"/>
      <c r="E55" s="4"/>
      <c r="F55" s="4"/>
      <c r="G55" s="4"/>
      <c r="H55" s="4"/>
      <c r="I55" s="4"/>
    </row>
    <row r="56" spans="1:9" ht="15.75" x14ac:dyDescent="0.25">
      <c r="A56" s="5"/>
      <c r="B56" s="5"/>
      <c r="C56" s="5"/>
      <c r="D56" s="4"/>
      <c r="E56" s="4"/>
      <c r="F56" s="4"/>
      <c r="G56" s="4"/>
      <c r="H56" s="4"/>
      <c r="I56" s="4"/>
    </row>
    <row r="57" spans="1:9" ht="15.75" x14ac:dyDescent="0.25">
      <c r="A57" s="35" t="s">
        <v>56</v>
      </c>
      <c r="B57" s="5"/>
      <c r="C57" s="5"/>
      <c r="D57" s="4"/>
      <c r="E57" s="4"/>
      <c r="F57" s="4"/>
      <c r="G57" s="3" t="s">
        <v>57</v>
      </c>
      <c r="H57" s="36"/>
      <c r="I57" s="36"/>
    </row>
    <row r="58" spans="1:9" ht="15.75" x14ac:dyDescent="0.25">
      <c r="A58" s="5"/>
      <c r="B58" s="5"/>
      <c r="C58" s="5"/>
      <c r="D58" s="4"/>
      <c r="E58" s="4"/>
      <c r="F58" s="4"/>
      <c r="G58" s="4"/>
      <c r="H58" s="4"/>
      <c r="I58" s="4"/>
    </row>
    <row r="59" spans="1:9" ht="15.75" x14ac:dyDescent="0.25">
      <c r="A59" s="5"/>
      <c r="B59" s="5"/>
      <c r="C59" s="5"/>
      <c r="D59" s="4"/>
      <c r="E59" s="4"/>
      <c r="F59" s="4"/>
      <c r="G59" s="4"/>
      <c r="H59" s="4"/>
      <c r="I59" s="4"/>
    </row>
  </sheetData>
  <mergeCells count="12">
    <mergeCell ref="E16:E19"/>
    <mergeCell ref="G16:G19"/>
    <mergeCell ref="G54:I54"/>
    <mergeCell ref="G57:I57"/>
    <mergeCell ref="A1:H1"/>
    <mergeCell ref="A2:H2"/>
    <mergeCell ref="A4:A5"/>
    <mergeCell ref="B4:B5"/>
    <mergeCell ref="C4:C5"/>
    <mergeCell ref="D4:E4"/>
    <mergeCell ref="F4:G4"/>
    <mergeCell ref="H4:I4"/>
  </mergeCells>
  <dataValidations count="1">
    <dataValidation type="whole" allowBlank="1" showInputMessage="1" showErrorMessage="1" errorTitle="Lỗi" error="Chỉ được nhập số!" promptTitle="Nhập sô!" prompt="Nhập số liệu" sqref="D40:D41 F40:F41 F9:F14 D9:D14 H9:H14 H16:H19 F16:F19 D16:D19 D21:D28 H21:H28 F21:F28 F30:F38 D30:D38 H30:H38 H40:H41">
      <formula1>0</formula1>
      <formula2>9999999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2017-09-06T04:15:16Z</dcterms:created>
  <dcterms:modified xsi:type="dcterms:W3CDTF">2017-09-06T04:16:17Z</dcterms:modified>
</cp:coreProperties>
</file>